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 HE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(4)" sheetId="12" r:id="rId6"/>
  </sheets>
  <definedNames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5">'DSTHI (4)'!$1:$7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<sst xmlns="http://schemas.openxmlformats.org/spreadsheetml/2006/main" count="619" uniqueCount="153">
  <si>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</si>
  <si>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</si>
  <si>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</si>
  <si>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</si>
  <si>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</si>
  <si>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</si>
  <si>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</si>
  <si>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</si>
  <si>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</si>
  <si>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</si>
  <si>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</si>
  <si>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</si>
  <si>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</si>
  <si>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</si>
  <si>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</si>
  <si>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</si>
  <si>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</si>
  <si>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</si>
  <si>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</si>
  <si>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</si>
  <si>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</si>
  <si>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</si>
  <si>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</si>
  <si>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</si>
  <si>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</si>
  <si>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</si>
  <si>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</si>
  <si>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</si>
  <si>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</si>
  <si>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</si>
  <si>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</si>
  <si>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</si>
  <si>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</si>
  <si>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</si>
  <si>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</si>
  <si>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</si>
  <si>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</si>
  <si>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</si>
  <si>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</si>
  <si>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</si>
  <si>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</si>
  <si>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</si>
  <si>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</si>
  <si>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</si>
  <si>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</si>
  <si>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</si>
  <si>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</si>
  <si>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</si>
  <si>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</si>
  <si>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</si>
  <si>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</si>
  <si>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</si>
  <si>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</si>
  <si>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</si>
  <si>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</si>
  <si>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</si>
  <si>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</si>
  <si>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</si>
  <si>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</si>
  <si>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</si>
  <si>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</si>
  <si>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</si>
  <si>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</si>
  <si>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</si>
  <si>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</si>
  <si>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</si>
  <si>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</si>
  <si>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</si>
  <si>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</si>
  <si>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</si>
  <si>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</si>
  <si>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</si>
  <si>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</si>
  <si>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</si>
  <si>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</si>
  <si>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</si>
  <si>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</si>
  <si>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</si>
  <si>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Nhi</t>
  </si>
  <si>
    <t>Quyên</t>
  </si>
  <si>
    <t>Nguyễn Thị Thanh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</si>
  <si>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</si>
  <si>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</si>
  <si>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</si>
  <si>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</si>
  <si>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Lê Thanh</t>
  </si>
  <si>
    <t>Trung</t>
  </si>
  <si>
    <t>Anh</t>
  </si>
  <si>
    <t>Phúc</t>
  </si>
  <si>
    <t>Ngọc</t>
  </si>
  <si>
    <t>Uyên</t>
  </si>
  <si>
    <t>Tân</t>
  </si>
  <si>
    <t>Hậu</t>
  </si>
  <si>
    <t>Dương</t>
  </si>
  <si>
    <t>Đỗ Nhật</t>
  </si>
  <si>
    <t>Nguyễn Ngọc</t>
  </si>
  <si>
    <t>Tú</t>
  </si>
  <si>
    <t>Kiều</t>
  </si>
  <si>
    <t>Trinh</t>
  </si>
  <si>
    <t>Hân</t>
  </si>
  <si>
    <t>Diệu</t>
  </si>
  <si>
    <t>Phạm Hồng</t>
  </si>
  <si>
    <t>Như</t>
  </si>
  <si>
    <t>Trần Thị</t>
  </si>
  <si>
    <t>Trần Lan</t>
  </si>
  <si>
    <t>Võ Thị Mỹ</t>
  </si>
  <si>
    <t>Nguyễn Thị Thảo</t>
  </si>
  <si>
    <t>K26NAB</t>
  </si>
  <si>
    <t>K27NAB</t>
  </si>
  <si>
    <t>K27NAD</t>
  </si>
  <si>
    <t>K27DHD</t>
  </si>
  <si>
    <t>Hè</t>
  </si>
  <si>
    <t>K28NAB</t>
  </si>
  <si>
    <t>406</t>
  </si>
  <si>
    <t>K29NAB</t>
  </si>
  <si>
    <t>DANH SÁCH SINH VIÊN DỰ THI KTHP 2024-2025</t>
  </si>
  <si>
    <t>ĐẠI HỌC DUY TÂN</t>
  </si>
  <si>
    <t>26203136129</t>
  </si>
  <si>
    <t>27203102449</t>
  </si>
  <si>
    <t>27203148993</t>
  </si>
  <si>
    <t>27203140938</t>
  </si>
  <si>
    <t>27213102504</t>
  </si>
  <si>
    <t>27213149550</t>
  </si>
  <si>
    <t>25213311212</t>
  </si>
  <si>
    <t>27203143150</t>
  </si>
  <si>
    <t>26203222725</t>
  </si>
  <si>
    <t>27218427344</t>
  </si>
  <si>
    <t>28206740617</t>
  </si>
  <si>
    <t>28206254645</t>
  </si>
  <si>
    <t>28207403932</t>
  </si>
  <si>
    <t>28204624126</t>
  </si>
  <si>
    <t>28216252559</t>
  </si>
  <si>
    <t>28206222896</t>
  </si>
  <si>
    <t>27208645428</t>
  </si>
  <si>
    <t>29203180359</t>
  </si>
  <si>
    <t>Nguyễn Thế</t>
  </si>
  <si>
    <t>ENG 359 SA</t>
  </si>
  <si>
    <t>Nguyễn Hoàng Huy</t>
  </si>
  <si>
    <t>Lê Ngọc Châu</t>
  </si>
  <si>
    <t>Nguyễn Ngọc Bảo Gia</t>
  </si>
  <si>
    <t>28216202630</t>
  </si>
  <si>
    <t>Huỳnh Thị Thuý</t>
  </si>
  <si>
    <t>Trần Thị Như</t>
  </si>
  <si>
    <t>Lê Trần Khánh</t>
  </si>
  <si>
    <t>Nguyễn Thị Hoài</t>
  </si>
  <si>
    <t>Huỳnh Thị Việt</t>
  </si>
  <si>
    <t>Lương Tú</t>
  </si>
  <si>
    <t>802-406-19</t>
  </si>
  <si>
    <t>802</t>
  </si>
  <si>
    <t>(LỚP: ENG 359 (SA))</t>
  </si>
  <si>
    <t>MÔN :Nói 4* MÃ MÔN:ENG359</t>
  </si>
  <si>
    <t>Thời gian:18h00 - Ngày 27/07/2025 - Phòng: 802 - cơ sở:  254 Nguyễn Văn Linh</t>
  </si>
  <si>
    <t>ENG-ENG359-Suat 18h00 - Ngày 27/07/2025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</si>
</sst>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6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608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1"/>
      <c r="AB9" s="122"/>
      <c r="AC9" s="122"/>
      <c r="AD9" s="123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4"/>
      <c r="AB10" s="115"/>
      <c r="AC10" s="115"/>
      <c r="AD10" s="116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4"/>
      <c r="AB11" s="115"/>
      <c r="AC11" s="115"/>
      <c r="AD11" s="116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4"/>
      <c r="AB12" s="115"/>
      <c r="AC12" s="115"/>
      <c r="AD12" s="116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4"/>
      <c r="AB13" s="115"/>
      <c r="AC13" s="115"/>
      <c r="AD13" s="116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4"/>
      <c r="AB14" s="115"/>
      <c r="AC14" s="115"/>
      <c r="AD14" s="116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4"/>
      <c r="AB15" s="115"/>
      <c r="AC15" s="115"/>
      <c r="AD15" s="116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4"/>
      <c r="AB16" s="115"/>
      <c r="AC16" s="115"/>
      <c r="AD16" s="116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4"/>
      <c r="AB17" s="115"/>
      <c r="AC17" s="115"/>
      <c r="AD17" s="116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4"/>
      <c r="AB18" s="115"/>
      <c r="AC18" s="115"/>
      <c r="AD18" s="116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4"/>
      <c r="AB19" s="115"/>
      <c r="AC19" s="115"/>
      <c r="AD19" s="116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4"/>
      <c r="AB20" s="115"/>
      <c r="AC20" s="115"/>
      <c r="AD20" s="116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4"/>
      <c r="AB21" s="115"/>
      <c r="AC21" s="115"/>
      <c r="AD21" s="116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4"/>
      <c r="AB22" s="115"/>
      <c r="AC22" s="115"/>
      <c r="AD22" s="116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7"/>
      <c r="AB23" s="118"/>
      <c r="AC23" s="118"/>
      <c r="AD23" s="119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1"/>
      <c r="AB32" s="122"/>
      <c r="AC32" s="122"/>
      <c r="AD32" s="123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4"/>
      <c r="AB33" s="115"/>
      <c r="AC33" s="115"/>
      <c r="AD33" s="116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4"/>
      <c r="AB34" s="115"/>
      <c r="AC34" s="115"/>
      <c r="AD34" s="116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4"/>
      <c r="AB35" s="115"/>
      <c r="AC35" s="115"/>
      <c r="AD35" s="116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4"/>
      <c r="AB36" s="115"/>
      <c r="AC36" s="115"/>
      <c r="AD36" s="116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4"/>
      <c r="AB37" s="115"/>
      <c r="AC37" s="115"/>
      <c r="AD37" s="116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4"/>
      <c r="AB38" s="115"/>
      <c r="AC38" s="115"/>
      <c r="AD38" s="116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4"/>
      <c r="AB39" s="115"/>
      <c r="AC39" s="115"/>
      <c r="AD39" s="116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4"/>
      <c r="AB40" s="115"/>
      <c r="AC40" s="115"/>
      <c r="AD40" s="116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4"/>
      <c r="AB41" s="115"/>
      <c r="AC41" s="115"/>
      <c r="AD41" s="116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4"/>
      <c r="AB42" s="115"/>
      <c r="AC42" s="115"/>
      <c r="AD42" s="116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4"/>
      <c r="AB43" s="115"/>
      <c r="AC43" s="115"/>
      <c r="AD43" s="116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4"/>
      <c r="AB44" s="115"/>
      <c r="AC44" s="115"/>
      <c r="AD44" s="116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4"/>
      <c r="AB45" s="115"/>
      <c r="AC45" s="115"/>
      <c r="AD45" s="116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7"/>
      <c r="AB46" s="118"/>
      <c r="AC46" s="118"/>
      <c r="AD46" s="119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1"/>
      <c r="AB55" s="122"/>
      <c r="AC55" s="122"/>
      <c r="AD55" s="123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4"/>
      <c r="AB56" s="115"/>
      <c r="AC56" s="115"/>
      <c r="AD56" s="116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4"/>
      <c r="AB57" s="115"/>
      <c r="AC57" s="115"/>
      <c r="AD57" s="116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4"/>
      <c r="AB58" s="115"/>
      <c r="AC58" s="115"/>
      <c r="AD58" s="116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4"/>
      <c r="AB59" s="115"/>
      <c r="AC59" s="115"/>
      <c r="AD59" s="116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4"/>
      <c r="AB60" s="115"/>
      <c r="AC60" s="115"/>
      <c r="AD60" s="116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4"/>
      <c r="AB61" s="115"/>
      <c r="AC61" s="115"/>
      <c r="AD61" s="116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4"/>
      <c r="AB62" s="115"/>
      <c r="AC62" s="115"/>
      <c r="AD62" s="116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4"/>
      <c r="AB63" s="115"/>
      <c r="AC63" s="115"/>
      <c r="AD63" s="116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4"/>
      <c r="AB64" s="115"/>
      <c r="AC64" s="115"/>
      <c r="AD64" s="116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4"/>
      <c r="AB65" s="115"/>
      <c r="AC65" s="115"/>
      <c r="AD65" s="116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4"/>
      <c r="AB66" s="115"/>
      <c r="AC66" s="115"/>
      <c r="AD66" s="116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4"/>
      <c r="AB67" s="115"/>
      <c r="AC67" s="115"/>
      <c r="AD67" s="116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4"/>
      <c r="AB68" s="115"/>
      <c r="AC68" s="115"/>
      <c r="AD68" s="116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7"/>
      <c r="AB69" s="118"/>
      <c r="AC69" s="118"/>
      <c r="AD69" s="119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1"/>
      <c r="AB55" s="122"/>
      <c r="AC55" s="122"/>
      <c r="AD55" s="123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4"/>
      <c r="AB56" s="115"/>
      <c r="AC56" s="115"/>
      <c r="AD56" s="116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4"/>
      <c r="AB57" s="115"/>
      <c r="AC57" s="115"/>
      <c r="AD57" s="116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4"/>
      <c r="AB58" s="115"/>
      <c r="AC58" s="115"/>
      <c r="AD58" s="116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4"/>
      <c r="AB59" s="115"/>
      <c r="AC59" s="115"/>
      <c r="AD59" s="116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4"/>
      <c r="AB60" s="115"/>
      <c r="AC60" s="115"/>
      <c r="AD60" s="116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4"/>
      <c r="AB61" s="115"/>
      <c r="AC61" s="115"/>
      <c r="AD61" s="116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4"/>
      <c r="AB62" s="115"/>
      <c r="AC62" s="115"/>
      <c r="AD62" s="116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4"/>
      <c r="AB63" s="115"/>
      <c r="AC63" s="115"/>
      <c r="AD63" s="116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4"/>
      <c r="AB64" s="115"/>
      <c r="AC64" s="115"/>
      <c r="AD64" s="116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4"/>
      <c r="AB65" s="115"/>
      <c r="AC65" s="115"/>
      <c r="AD65" s="116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4"/>
      <c r="AB66" s="115"/>
      <c r="AC66" s="115"/>
      <c r="AD66" s="116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4"/>
      <c r="AB67" s="115"/>
      <c r="AC67" s="115"/>
      <c r="AD67" s="116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4"/>
      <c r="AB68" s="115"/>
      <c r="AC68" s="115"/>
      <c r="AD68" s="116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7"/>
      <c r="AB69" s="118"/>
      <c r="AC69" s="118"/>
      <c r="AD69" s="119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8" t="e">
        <f>IF(ISNA(VLOOKUP($B55,#REF!,AA$4,0))=FALSE,VLOOKUP($B55,#REF!,AA$4,0),"")</f>
        <v>#REF!</v>
      </c>
      <c r="AB55" s="159" t="e">
        <f>IF(ISNA(VLOOKUP($B55,#REF!,AB$4,0))=FALSE,VLOOKUP($B55,#REF!,AB$4,0),"")</f>
        <v>#REF!</v>
      </c>
      <c r="AC55" s="159" t="e">
        <f>IF(ISNA(VLOOKUP($B55,#REF!,AC$4,0))=FALSE,VLOOKUP($B55,#REF!,AC$4,0),"")</f>
        <v>#REF!</v>
      </c>
      <c r="AD55" s="16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8" t="e">
        <f>IF(ISNA(VLOOKUP($B55,#REF!,AA$4,0))=FALSE,VLOOKUP($B55,#REF!,AA$4,0),"")</f>
        <v>#REF!</v>
      </c>
      <c r="AB55" s="159" t="e">
        <f>IF(ISNA(VLOOKUP($B55,#REF!,AB$4,0))=FALSE,VLOOKUP($B55,#REF!,AB$4,0),"")</f>
        <v>#REF!</v>
      </c>
      <c r="AC55" s="159" t="e">
        <f>IF(ISNA(VLOOKUP($B55,#REF!,AC$4,0))=FALSE,VLOOKUP($B55,#REF!,AC$4,0),"")</f>
        <v>#REF!</v>
      </c>
      <c r="AD55" s="16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8" t="e">
        <f>IF(ISNA(VLOOKUP($B78,#REF!,AA$4,0))=FALSE,VLOOKUP($B78,#REF!,AA$4,0),"")</f>
        <v>#REF!</v>
      </c>
      <c r="AB78" s="159" t="e">
        <f>IF(ISNA(VLOOKUP($B78,#REF!,AB$4,0))=FALSE,VLOOKUP($B78,#REF!,AB$4,0),"")</f>
        <v>#REF!</v>
      </c>
      <c r="AC78" s="159" t="e">
        <f>IF(ISNA(VLOOKUP($B78,#REF!,AC$4,0))=FALSE,VLOOKUP($B78,#REF!,AC$4,0),"")</f>
        <v>#REF!</v>
      </c>
      <c r="AD78" s="160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5" t="e">
        <f>IF(ISNA(VLOOKUP($B79,#REF!,AA$4,0))=FALSE,VLOOKUP($B79,#REF!,AA$4,0),"")</f>
        <v>#REF!</v>
      </c>
      <c r="AB79" s="156" t="e">
        <f>IF(ISNA(VLOOKUP($B79,#REF!,AB$4,0))=FALSE,VLOOKUP($B79,#REF!,AB$4,0),"")</f>
        <v>#REF!</v>
      </c>
      <c r="AC79" s="156" t="e">
        <f>IF(ISNA(VLOOKUP($B79,#REF!,AC$4,0))=FALSE,VLOOKUP($B79,#REF!,AC$4,0),"")</f>
        <v>#REF!</v>
      </c>
      <c r="AD79" s="15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5" t="e">
        <f>IF(ISNA(VLOOKUP($B80,#REF!,AA$4,0))=FALSE,VLOOKUP($B80,#REF!,AA$4,0),"")</f>
        <v>#REF!</v>
      </c>
      <c r="AB80" s="156" t="e">
        <f>IF(ISNA(VLOOKUP($B80,#REF!,AB$4,0))=FALSE,VLOOKUP($B80,#REF!,AB$4,0),"")</f>
        <v>#REF!</v>
      </c>
      <c r="AC80" s="156" t="e">
        <f>IF(ISNA(VLOOKUP($B80,#REF!,AC$4,0))=FALSE,VLOOKUP($B80,#REF!,AC$4,0),"")</f>
        <v>#REF!</v>
      </c>
      <c r="AD80" s="15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5" t="e">
        <f>IF(ISNA(VLOOKUP($B81,#REF!,AA$4,0))=FALSE,VLOOKUP($B81,#REF!,AA$4,0),"")</f>
        <v>#REF!</v>
      </c>
      <c r="AB81" s="156" t="e">
        <f>IF(ISNA(VLOOKUP($B81,#REF!,AB$4,0))=FALSE,VLOOKUP($B81,#REF!,AB$4,0),"")</f>
        <v>#REF!</v>
      </c>
      <c r="AC81" s="156" t="e">
        <f>IF(ISNA(VLOOKUP($B81,#REF!,AC$4,0))=FALSE,VLOOKUP($B81,#REF!,AC$4,0),"")</f>
        <v>#REF!</v>
      </c>
      <c r="AD81" s="15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5" t="e">
        <f>IF(ISNA(VLOOKUP($B82,#REF!,AA$4,0))=FALSE,VLOOKUP($B82,#REF!,AA$4,0),"")</f>
        <v>#REF!</v>
      </c>
      <c r="AB82" s="156" t="e">
        <f>IF(ISNA(VLOOKUP($B82,#REF!,AB$4,0))=FALSE,VLOOKUP($B82,#REF!,AB$4,0),"")</f>
        <v>#REF!</v>
      </c>
      <c r="AC82" s="156" t="e">
        <f>IF(ISNA(VLOOKUP($B82,#REF!,AC$4,0))=FALSE,VLOOKUP($B82,#REF!,AC$4,0),"")</f>
        <v>#REF!</v>
      </c>
      <c r="AD82" s="15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5" t="e">
        <f>IF(ISNA(VLOOKUP($B83,#REF!,AA$4,0))=FALSE,VLOOKUP($B83,#REF!,AA$4,0),"")</f>
        <v>#REF!</v>
      </c>
      <c r="AB83" s="156" t="e">
        <f>IF(ISNA(VLOOKUP($B83,#REF!,AB$4,0))=FALSE,VLOOKUP($B83,#REF!,AB$4,0),"")</f>
        <v>#REF!</v>
      </c>
      <c r="AC83" s="156" t="e">
        <f>IF(ISNA(VLOOKUP($B83,#REF!,AC$4,0))=FALSE,VLOOKUP($B83,#REF!,AC$4,0),"")</f>
        <v>#REF!</v>
      </c>
      <c r="AD83" s="15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5" t="e">
        <f>IF(ISNA(VLOOKUP($B84,#REF!,AA$4,0))=FALSE,VLOOKUP($B84,#REF!,AA$4,0),"")</f>
        <v>#REF!</v>
      </c>
      <c r="AB84" s="156" t="e">
        <f>IF(ISNA(VLOOKUP($B84,#REF!,AB$4,0))=FALSE,VLOOKUP($B84,#REF!,AB$4,0),"")</f>
        <v>#REF!</v>
      </c>
      <c r="AC84" s="156" t="e">
        <f>IF(ISNA(VLOOKUP($B84,#REF!,AC$4,0))=FALSE,VLOOKUP($B84,#REF!,AC$4,0),"")</f>
        <v>#REF!</v>
      </c>
      <c r="AD84" s="15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5" t="e">
        <f>IF(ISNA(VLOOKUP($B85,#REF!,AA$4,0))=FALSE,VLOOKUP($B85,#REF!,AA$4,0),"")</f>
        <v>#REF!</v>
      </c>
      <c r="AB85" s="156" t="e">
        <f>IF(ISNA(VLOOKUP($B85,#REF!,AB$4,0))=FALSE,VLOOKUP($B85,#REF!,AB$4,0),"")</f>
        <v>#REF!</v>
      </c>
      <c r="AC85" s="156" t="e">
        <f>IF(ISNA(VLOOKUP($B85,#REF!,AC$4,0))=FALSE,VLOOKUP($B85,#REF!,AC$4,0),"")</f>
        <v>#REF!</v>
      </c>
      <c r="AD85" s="15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5" t="e">
        <f>IF(ISNA(VLOOKUP($B86,#REF!,AA$4,0))=FALSE,VLOOKUP($B86,#REF!,AA$4,0),"")</f>
        <v>#REF!</v>
      </c>
      <c r="AB86" s="156" t="e">
        <f>IF(ISNA(VLOOKUP($B86,#REF!,AB$4,0))=FALSE,VLOOKUP($B86,#REF!,AB$4,0),"")</f>
        <v>#REF!</v>
      </c>
      <c r="AC86" s="156" t="e">
        <f>IF(ISNA(VLOOKUP($B86,#REF!,AC$4,0))=FALSE,VLOOKUP($B86,#REF!,AC$4,0),"")</f>
        <v>#REF!</v>
      </c>
      <c r="AD86" s="15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5" t="e">
        <f>IF(ISNA(VLOOKUP($B87,#REF!,AA$4,0))=FALSE,VLOOKUP($B87,#REF!,AA$4,0),"")</f>
        <v>#REF!</v>
      </c>
      <c r="AB87" s="156" t="e">
        <f>IF(ISNA(VLOOKUP($B87,#REF!,AB$4,0))=FALSE,VLOOKUP($B87,#REF!,AB$4,0),"")</f>
        <v>#REF!</v>
      </c>
      <c r="AC87" s="156" t="e">
        <f>IF(ISNA(VLOOKUP($B87,#REF!,AC$4,0))=FALSE,VLOOKUP($B87,#REF!,AC$4,0),"")</f>
        <v>#REF!</v>
      </c>
      <c r="AD87" s="15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5" t="e">
        <f>IF(ISNA(VLOOKUP($B88,#REF!,AA$4,0))=FALSE,VLOOKUP($B88,#REF!,AA$4,0),"")</f>
        <v>#REF!</v>
      </c>
      <c r="AB88" s="156" t="e">
        <f>IF(ISNA(VLOOKUP($B88,#REF!,AB$4,0))=FALSE,VLOOKUP($B88,#REF!,AB$4,0),"")</f>
        <v>#REF!</v>
      </c>
      <c r="AC88" s="156" t="e">
        <f>IF(ISNA(VLOOKUP($B88,#REF!,AC$4,0))=FALSE,VLOOKUP($B88,#REF!,AC$4,0),"")</f>
        <v>#REF!</v>
      </c>
      <c r="AD88" s="15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5" t="e">
        <f>IF(ISNA(VLOOKUP($B89,#REF!,AA$4,0))=FALSE,VLOOKUP($B89,#REF!,AA$4,0),"")</f>
        <v>#REF!</v>
      </c>
      <c r="AB89" s="156" t="e">
        <f>IF(ISNA(VLOOKUP($B89,#REF!,AB$4,0))=FALSE,VLOOKUP($B89,#REF!,AB$4,0),"")</f>
        <v>#REF!</v>
      </c>
      <c r="AC89" s="156" t="e">
        <f>IF(ISNA(VLOOKUP($B89,#REF!,AC$4,0))=FALSE,VLOOKUP($B89,#REF!,AC$4,0),"")</f>
        <v>#REF!</v>
      </c>
      <c r="AD89" s="15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5" t="e">
        <f>IF(ISNA(VLOOKUP($B90,#REF!,AA$4,0))=FALSE,VLOOKUP($B90,#REF!,AA$4,0),"")</f>
        <v>#REF!</v>
      </c>
      <c r="AB90" s="156" t="e">
        <f>IF(ISNA(VLOOKUP($B90,#REF!,AB$4,0))=FALSE,VLOOKUP($B90,#REF!,AB$4,0),"")</f>
        <v>#REF!</v>
      </c>
      <c r="AC90" s="156" t="e">
        <f>IF(ISNA(VLOOKUP($B90,#REF!,AC$4,0))=FALSE,VLOOKUP($B90,#REF!,AC$4,0),"")</f>
        <v>#REF!</v>
      </c>
      <c r="AD90" s="15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5" t="e">
        <f>IF(ISNA(VLOOKUP($B91,#REF!,AA$4,0))=FALSE,VLOOKUP($B91,#REF!,AA$4,0),"")</f>
        <v>#REF!</v>
      </c>
      <c r="AB91" s="156" t="e">
        <f>IF(ISNA(VLOOKUP($B91,#REF!,AB$4,0))=FALSE,VLOOKUP($B91,#REF!,AB$4,0),"")</f>
        <v>#REF!</v>
      </c>
      <c r="AC91" s="156" t="e">
        <f>IF(ISNA(VLOOKUP($B91,#REF!,AC$4,0))=FALSE,VLOOKUP($B91,#REF!,AC$4,0),"")</f>
        <v>#REF!</v>
      </c>
      <c r="AD91" s="15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1" t="e">
        <f>IF(ISNA(VLOOKUP($B92,#REF!,AA$4,0))=FALSE,VLOOKUP($B92,#REF!,AA$4,0),"")</f>
        <v>#REF!</v>
      </c>
      <c r="AB92" s="162" t="e">
        <f>IF(ISNA(VLOOKUP($B92,#REF!,AB$4,0))=FALSE,VLOOKUP($B92,#REF!,AB$4,0),"")</f>
        <v>#REF!</v>
      </c>
      <c r="AC92" s="162" t="e">
        <f>IF(ISNA(VLOOKUP($B92,#REF!,AC$4,0))=FALSE,VLOOKUP($B92,#REF!,AC$4,0),"")</f>
        <v>#REF!</v>
      </c>
      <c r="AD92" s="163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68" t="s">
        <v>57</v>
      </c>
      <c r="D1" s="168"/>
      <c r="E1" s="57"/>
      <c r="F1" s="168" t="s">
        <v>58</v>
      </c>
      <c r="G1" s="168"/>
      <c r="H1" s="168"/>
      <c r="I1" s="168"/>
      <c r="J1" s="168"/>
      <c r="K1" s="58" t="s">
        <v>74</v>
      </c>
    </row>
    <row r="2" spans="1:13" s="56" customFormat="1">
      <c r="C2" s="168" t="s">
        <v>59</v>
      </c>
      <c r="D2" s="168"/>
      <c r="E2" s="59" t="e">
        <v>#NAME?</v>
      </c>
      <c r="F2" s="168" t="e">
        <f>"(KHÓA K17: "&amp;VLOOKUP($E$2&amp;"-"&amp;$C$3,#REF!,11,0)&amp;")"</f>
        <v>#NAME?</v>
      </c>
      <c r="G2" s="168"/>
      <c r="H2" s="168"/>
      <c r="I2" s="168"/>
      <c r="J2" s="168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69" t="e">
        <f>"MÔN :"&amp;VLOOKUP($E$2&amp;"-"&amp;$C$3,#REF!,6,0) &amp;"* MÃ MÔN:ENG "&amp;VLOOKUP($E$2&amp;"-"&amp;$C$3,#REF!,5,0)</f>
        <v>#NAME?</v>
      </c>
      <c r="E3" s="169"/>
      <c r="F3" s="169"/>
      <c r="G3" s="169"/>
      <c r="H3" s="169"/>
      <c r="I3" s="169"/>
      <c r="J3" s="169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0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0"/>
      <c r="D4" s="170"/>
      <c r="E4" s="170"/>
      <c r="F4" s="170"/>
      <c r="G4" s="170"/>
      <c r="H4" s="170"/>
      <c r="I4" s="170"/>
      <c r="J4" s="170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4" t="s">
        <v>4</v>
      </c>
      <c r="C6" s="165" t="s">
        <v>64</v>
      </c>
      <c r="D6" s="166" t="s">
        <v>65</v>
      </c>
      <c r="E6" s="167" t="s">
        <v>10</v>
      </c>
      <c r="F6" s="165" t="s">
        <v>12</v>
      </c>
      <c r="G6" s="165" t="s">
        <v>66</v>
      </c>
      <c r="H6" s="165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64"/>
      <c r="C7" s="164"/>
      <c r="D7" s="166"/>
      <c r="E7" s="167"/>
      <c r="F7" s="164"/>
      <c r="G7" s="164"/>
      <c r="H7" s="164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1" t="e">
        <f>IF($A8&gt;0,VLOOKUP($A8,#REF!,16,0),"")</f>
        <v>#NAME?</v>
      </c>
      <c r="L8" s="182"/>
      <c r="M8" s="183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1" t="e">
        <f>IF($A9&gt;0,VLOOKUP($A9,#REF!,16,0),"")</f>
        <v>#NAME?</v>
      </c>
      <c r="L9" s="172"/>
      <c r="M9" s="173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1" t="e">
        <f>IF($A10&gt;0,VLOOKUP($A10,#REF!,16,0),"")</f>
        <v>#NAME?</v>
      </c>
      <c r="L10" s="172"/>
      <c r="M10" s="173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1" t="e">
        <f>IF($A11&gt;0,VLOOKUP($A11,#REF!,16,0),"")</f>
        <v>#NAME?</v>
      </c>
      <c r="L11" s="172"/>
      <c r="M11" s="173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1" t="e">
        <f>IF($A12&gt;0,VLOOKUP($A12,#REF!,16,0),"")</f>
        <v>#NAME?</v>
      </c>
      <c r="L12" s="172"/>
      <c r="M12" s="173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1" t="e">
        <f>IF($A13&gt;0,VLOOKUP($A13,#REF!,16,0),"")</f>
        <v>#NAME?</v>
      </c>
      <c r="L13" s="172"/>
      <c r="M13" s="173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1" t="e">
        <f>IF($A14&gt;0,VLOOKUP($A14,#REF!,16,0),"")</f>
        <v>#NAME?</v>
      </c>
      <c r="L14" s="172"/>
      <c r="M14" s="173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1" t="e">
        <f>IF($A15&gt;0,VLOOKUP($A15,#REF!,16,0),"")</f>
        <v>#NAME?</v>
      </c>
      <c r="L15" s="172"/>
      <c r="M15" s="173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1" t="e">
        <f>IF($A16&gt;0,VLOOKUP($A16,#REF!,16,0),"")</f>
        <v>#NAME?</v>
      </c>
      <c r="L16" s="172"/>
      <c r="M16" s="173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1" t="e">
        <f>IF($A17&gt;0,VLOOKUP($A17,#REF!,16,0),"")</f>
        <v>#NAME?</v>
      </c>
      <c r="L17" s="172"/>
      <c r="M17" s="173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1" t="e">
        <f>IF($A18&gt;0,VLOOKUP($A18,#REF!,16,0),"")</f>
        <v>#NAME?</v>
      </c>
      <c r="L18" s="172"/>
      <c r="M18" s="173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1" t="e">
        <f>IF($A19&gt;0,VLOOKUP($A19,#REF!,16,0),"")</f>
        <v>#NAME?</v>
      </c>
      <c r="L19" s="172"/>
      <c r="M19" s="173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1" t="e">
        <f>IF($A20&gt;0,VLOOKUP($A20,#REF!,16,0),"")</f>
        <v>#NAME?</v>
      </c>
      <c r="L20" s="172"/>
      <c r="M20" s="173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1" t="e">
        <f>IF($A21&gt;0,VLOOKUP($A21,#REF!,16,0),"")</f>
        <v>#NAME?</v>
      </c>
      <c r="L21" s="172"/>
      <c r="M21" s="173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1" t="e">
        <f>IF($A22&gt;0,VLOOKUP($A22,#REF!,16,0),"")</f>
        <v>#NAME?</v>
      </c>
      <c r="L22" s="172"/>
      <c r="M22" s="173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1" t="e">
        <f>IF($A23&gt;0,VLOOKUP($A23,#REF!,16,0),"")</f>
        <v>#NAME?</v>
      </c>
      <c r="L23" s="172"/>
      <c r="M23" s="173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1" t="e">
        <f>IF($A24&gt;0,VLOOKUP($A24,#REF!,16,0),"")</f>
        <v>#NAME?</v>
      </c>
      <c r="L24" s="172"/>
      <c r="M24" s="173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1" t="e">
        <f>IF($A25&gt;0,VLOOKUP($A25,#REF!,16,0),"")</f>
        <v>#NAME?</v>
      </c>
      <c r="L25" s="172"/>
      <c r="M25" s="173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1" t="e">
        <f>IF($A26&gt;0,VLOOKUP($A26,#REF!,16,0),"")</f>
        <v>#NAME?</v>
      </c>
      <c r="L26" s="172"/>
      <c r="M26" s="173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1" t="e">
        <f>IF($A27&gt;0,VLOOKUP($A27,#REF!,16,0),"")</f>
        <v>#NAME?</v>
      </c>
      <c r="L27" s="172"/>
      <c r="M27" s="173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1" t="e">
        <f>IF($A28&gt;0,VLOOKUP($A28,#REF!,16,0),"")</f>
        <v>#NAME?</v>
      </c>
      <c r="L28" s="172"/>
      <c r="M28" s="173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1" t="e">
        <f>IF($A29&gt;0,VLOOKUP($A29,#REF!,16,0),"")</f>
        <v>#NAME?</v>
      </c>
      <c r="L29" s="172"/>
      <c r="M29" s="173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1" t="e">
        <f>IF($A30&gt;0,VLOOKUP($A30,#REF!,16,0),"")</f>
        <v>#NAME?</v>
      </c>
      <c r="L30" s="172"/>
      <c r="M30" s="173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1" t="e">
        <f>IF($A31&gt;0,VLOOKUP($A31,#REF!,16,0),"")</f>
        <v>#NAME?</v>
      </c>
      <c r="L31" s="172"/>
      <c r="M31" s="173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1" t="e">
        <f>IF($A32&gt;0,VLOOKUP($A32,#REF!,16,0),"")</f>
        <v>#NAME?</v>
      </c>
      <c r="L32" s="172"/>
      <c r="M32" s="173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1" t="e">
        <f>IF($A33&gt;0,VLOOKUP($A33,#REF!,16,0),"")</f>
        <v>#NAME?</v>
      </c>
      <c r="L33" s="172"/>
      <c r="M33" s="173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1" t="e">
        <f>IF($A34&gt;0,VLOOKUP($A34,#REF!,16,0),"")</f>
        <v>#NAME?</v>
      </c>
      <c r="L34" s="172"/>
      <c r="M34" s="173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1" t="e">
        <f>IF($A35&gt;0,VLOOKUP($A35,#REF!,16,0),"")</f>
        <v>#NAME?</v>
      </c>
      <c r="L35" s="172"/>
      <c r="M35" s="173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1" t="e">
        <f>IF($A36&gt;0,VLOOKUP($A36,#REF!,16,0),"")</f>
        <v>#NAME?</v>
      </c>
      <c r="L36" s="172"/>
      <c r="M36" s="173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1" t="e">
        <f>IF($A37&gt;0,VLOOKUP($A37,#REF!,16,0),"")</f>
        <v>#NAME?</v>
      </c>
      <c r="L37" s="172"/>
      <c r="M37" s="173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1" t="e">
        <f>IF($A44&gt;0,VLOOKUP($A44,#REF!,16,0),"")</f>
        <v>#NAME?</v>
      </c>
      <c r="L44" s="182"/>
      <c r="M44" s="183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1" t="e">
        <f>IF($A45&gt;0,VLOOKUP($A45,#REF!,16,0),"")</f>
        <v>#NAME?</v>
      </c>
      <c r="L45" s="172"/>
      <c r="M45" s="173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1" t="e">
        <f>IF($A46&gt;0,VLOOKUP($A46,#REF!,16,0),"")</f>
        <v>#NAME?</v>
      </c>
      <c r="L46" s="172"/>
      <c r="M46" s="173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1" t="e">
        <f>IF($A47&gt;0,VLOOKUP($A47,#REF!,16,0),"")</f>
        <v>#NAME?</v>
      </c>
      <c r="L47" s="172"/>
      <c r="M47" s="173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1" t="e">
        <f>IF($A48&gt;0,VLOOKUP($A48,#REF!,16,0),"")</f>
        <v>#NAME?</v>
      </c>
      <c r="L48" s="172"/>
      <c r="M48" s="173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1" t="e">
        <f>IF($A49&gt;0,VLOOKUP($A49,#REF!,16,0),"")</f>
        <v>#NAME?</v>
      </c>
      <c r="L49" s="172"/>
      <c r="M49" s="173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1" t="e">
        <f>IF($A50&gt;0,VLOOKUP($A50,#REF!,16,0),"")</f>
        <v>#NAME?</v>
      </c>
      <c r="L50" s="172"/>
      <c r="M50" s="173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1" t="e">
        <f>IF($A51&gt;0,VLOOKUP($A51,#REF!,16,0),"")</f>
        <v>#NAME?</v>
      </c>
      <c r="L51" s="172"/>
      <c r="M51" s="173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1" t="e">
        <f>IF($A52&gt;0,VLOOKUP($A52,#REF!,16,0),"")</f>
        <v>#NAME?</v>
      </c>
      <c r="L52" s="172"/>
      <c r="M52" s="173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1" t="e">
        <f>IF($A53&gt;0,VLOOKUP($A53,#REF!,16,0),"")</f>
        <v>#NAME?</v>
      </c>
      <c r="L53" s="172"/>
      <c r="M53" s="173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1" t="e">
        <f>IF($A54&gt;0,VLOOKUP($A54,#REF!,16,0),"")</f>
        <v>#NAME?</v>
      </c>
      <c r="L54" s="172"/>
      <c r="M54" s="173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1" t="e">
        <f>IF($A55&gt;0,VLOOKUP($A55,#REF!,16,0),"")</f>
        <v>#NAME?</v>
      </c>
      <c r="L55" s="172"/>
      <c r="M55" s="173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1" t="e">
        <f>IF($A56&gt;0,VLOOKUP($A56,#REF!,16,0),"")</f>
        <v>#NAME?</v>
      </c>
      <c r="L56" s="172"/>
      <c r="M56" s="173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1" t="e">
        <f>IF($A57&gt;0,VLOOKUP($A57,#REF!,16,0),"")</f>
        <v>#NAME?</v>
      </c>
      <c r="L57" s="172"/>
      <c r="M57" s="173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1" t="e">
        <f>IF($A58&gt;0,VLOOKUP($A58,#REF!,16,0),"")</f>
        <v>#NAME?</v>
      </c>
      <c r="L58" s="172"/>
      <c r="M58" s="173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1" t="e">
        <f>IF($A59&gt;0,VLOOKUP($A59,#REF!,16,0),"")</f>
        <v>#NAME?</v>
      </c>
      <c r="L59" s="172"/>
      <c r="M59" s="173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1" t="e">
        <f>IF($A60&gt;0,VLOOKUP($A60,#REF!,16,0),"")</f>
        <v>#NAME?</v>
      </c>
      <c r="L60" s="172"/>
      <c r="M60" s="173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1" t="e">
        <f>IF($A61&gt;0,VLOOKUP($A61,#REF!,16,0),"")</f>
        <v>#NAME?</v>
      </c>
      <c r="L61" s="172"/>
      <c r="M61" s="173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1" t="e">
        <f>IF($A62&gt;0,VLOOKUP($A62,#REF!,16,0),"")</f>
        <v>#NAME?</v>
      </c>
      <c r="L62" s="172"/>
      <c r="M62" s="173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1" t="e">
        <f>IF($A63&gt;0,VLOOKUP($A63,#REF!,16,0),"")</f>
        <v>#NAME?</v>
      </c>
      <c r="L63" s="172"/>
      <c r="M63" s="173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1" t="e">
        <f>IF($A64&gt;0,VLOOKUP($A64,#REF!,16,0),"")</f>
        <v>#NAME?</v>
      </c>
      <c r="L64" s="172"/>
      <c r="M64" s="173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1" t="e">
        <f>IF($A65&gt;0,VLOOKUP($A65,#REF!,16,0),"")</f>
        <v>#NAME?</v>
      </c>
      <c r="L65" s="172"/>
      <c r="M65" s="173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1" t="e">
        <f>IF($A66&gt;0,VLOOKUP($A66,#REF!,16,0),"")</f>
        <v>#NAME?</v>
      </c>
      <c r="L66" s="172"/>
      <c r="M66" s="173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1" t="e">
        <f>IF($A67&gt;0,VLOOKUP($A67,#REF!,16,0),"")</f>
        <v>#NAME?</v>
      </c>
      <c r="L67" s="172"/>
      <c r="M67" s="173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1" t="e">
        <f>IF($A68&gt;0,VLOOKUP($A68,#REF!,16,0),"")</f>
        <v>#NAME?</v>
      </c>
      <c r="L68" s="172"/>
      <c r="M68" s="173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1" t="e">
        <f>IF($A69&gt;0,VLOOKUP($A69,#REF!,16,0),"")</f>
        <v>#NAME?</v>
      </c>
      <c r="L69" s="172"/>
      <c r="M69" s="173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1" t="e">
        <f>IF($A70&gt;0,VLOOKUP($A70,#REF!,16,0),"")</f>
        <v>#NAME?</v>
      </c>
      <c r="L70" s="172"/>
      <c r="M70" s="173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1" t="e">
        <f>IF($A71&gt;0,VLOOKUP($A71,#REF!,16,0),"")</f>
        <v>#NAME?</v>
      </c>
      <c r="L71" s="172"/>
      <c r="M71" s="173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1" t="e">
        <f>IF($A72&gt;0,VLOOKUP($A72,#REF!,16,0),"")</f>
        <v>#NAME?</v>
      </c>
      <c r="L72" s="172"/>
      <c r="M72" s="173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1" t="e">
        <f>IF($A73&gt;0,VLOOKUP($A73,#REF!,16,0),"")</f>
        <v>#NAME?</v>
      </c>
      <c r="L73" s="172"/>
      <c r="M73" s="173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1" t="e">
        <f>IF($A80&gt;0,VLOOKUP($A80,#REF!,16,0),"")</f>
        <v>#NAME?</v>
      </c>
      <c r="L80" s="182"/>
      <c r="M80" s="183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1" t="e">
        <f>IF($A81&gt;0,VLOOKUP($A81,#REF!,16,0),"")</f>
        <v>#NAME?</v>
      </c>
      <c r="L81" s="172"/>
      <c r="M81" s="173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1" t="e">
        <f>IF($A82&gt;0,VLOOKUP($A82,#REF!,16,0),"")</f>
        <v>#NAME?</v>
      </c>
      <c r="L82" s="172"/>
      <c r="M82" s="173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1" t="e">
        <f>IF($A83&gt;0,VLOOKUP($A83,#REF!,16,0),"")</f>
        <v>#NAME?</v>
      </c>
      <c r="L83" s="172"/>
      <c r="M83" s="173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1" t="e">
        <f>IF($A84&gt;0,VLOOKUP($A84,#REF!,16,0),"")</f>
        <v>#NAME?</v>
      </c>
      <c r="L84" s="172"/>
      <c r="M84" s="173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1" t="e">
        <f>IF($A85&gt;0,VLOOKUP($A85,#REF!,16,0),"")</f>
        <v>#NAME?</v>
      </c>
      <c r="L85" s="172"/>
      <c r="M85" s="173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1" t="e">
        <f>IF($A86&gt;0,VLOOKUP($A86,#REF!,16,0),"")</f>
        <v>#NAME?</v>
      </c>
      <c r="L86" s="172"/>
      <c r="M86" s="173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1" t="e">
        <f>IF($A87&gt;0,VLOOKUP($A87,#REF!,16,0),"")</f>
        <v>#NAME?</v>
      </c>
      <c r="L87" s="172"/>
      <c r="M87" s="173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1" t="e">
        <f>IF($A88&gt;0,VLOOKUP($A88,#REF!,16,0),"")</f>
        <v>#NAME?</v>
      </c>
      <c r="L88" s="172"/>
      <c r="M88" s="173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1" t="e">
        <f>IF($A89&gt;0,VLOOKUP($A89,#REF!,16,0),"")</f>
        <v>#NAME?</v>
      </c>
      <c r="L89" s="172"/>
      <c r="M89" s="173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1" t="e">
        <f>IF($A90&gt;0,VLOOKUP($A90,#REF!,16,0),"")</f>
        <v>#NAME?</v>
      </c>
      <c r="L90" s="172"/>
      <c r="M90" s="173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1" t="e">
        <f>IF($A91&gt;0,VLOOKUP($A91,#REF!,16,0),"")</f>
        <v>#NAME?</v>
      </c>
      <c r="L91" s="172"/>
      <c r="M91" s="173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1" t="e">
        <f>IF($A92&gt;0,VLOOKUP($A92,#REF!,16,0),"")</f>
        <v>#NAME?</v>
      </c>
      <c r="L92" s="172"/>
      <c r="M92" s="173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1" t="e">
        <f>IF($A93&gt;0,VLOOKUP($A93,#REF!,16,0),"")</f>
        <v>#NAME?</v>
      </c>
      <c r="L93" s="172"/>
      <c r="M93" s="173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1" t="e">
        <f>IF($A94&gt;0,VLOOKUP($A94,#REF!,16,0),"")</f>
        <v>#NAME?</v>
      </c>
      <c r="L94" s="172"/>
      <c r="M94" s="173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1" t="e">
        <f>IF($A95&gt;0,VLOOKUP($A95,#REF!,16,0),"")</f>
        <v>#NAME?</v>
      </c>
      <c r="L95" s="172"/>
      <c r="M95" s="173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1" t="e">
        <f>IF($A96&gt;0,VLOOKUP($A96,#REF!,16,0),"")</f>
        <v>#NAME?</v>
      </c>
      <c r="L96" s="172"/>
      <c r="M96" s="173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1" t="e">
        <f>IF($A97&gt;0,VLOOKUP($A97,#REF!,16,0),"")</f>
        <v>#NAME?</v>
      </c>
      <c r="L97" s="172"/>
      <c r="M97" s="173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1" t="e">
        <f>IF($A98&gt;0,VLOOKUP($A98,#REF!,16,0),"")</f>
        <v>#NAME?</v>
      </c>
      <c r="L98" s="172"/>
      <c r="M98" s="173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1" t="e">
        <f>IF($A99&gt;0,VLOOKUP($A99,#REF!,16,0),"")</f>
        <v>#NAME?</v>
      </c>
      <c r="L99" s="172"/>
      <c r="M99" s="173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1" t="e">
        <f>IF($A100&gt;0,VLOOKUP($A100,#REF!,16,0),"")</f>
        <v>#NAME?</v>
      </c>
      <c r="L100" s="172"/>
      <c r="M100" s="173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1" t="e">
        <f>IF($A101&gt;0,VLOOKUP($A101,#REF!,16,0),"")</f>
        <v>#NAME?</v>
      </c>
      <c r="L101" s="172"/>
      <c r="M101" s="173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1" t="e">
        <f>IF($A102&gt;0,VLOOKUP($A102,#REF!,16,0),"")</f>
        <v>#NAME?</v>
      </c>
      <c r="L102" s="172"/>
      <c r="M102" s="173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1" t="e">
        <f>IF($A103&gt;0,VLOOKUP($A103,#REF!,16,0),"")</f>
        <v>#NAME?</v>
      </c>
      <c r="L103" s="172"/>
      <c r="M103" s="173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1" t="e">
        <f>IF($A104&gt;0,VLOOKUP($A104,#REF!,16,0),"")</f>
        <v>#NAME?</v>
      </c>
      <c r="L104" s="172"/>
      <c r="M104" s="173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1" t="e">
        <f>IF($A105&gt;0,VLOOKUP($A105,#REF!,16,0),"")</f>
        <v>#NAME?</v>
      </c>
      <c r="L105" s="172"/>
      <c r="M105" s="173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1" t="e">
        <f>IF($A106&gt;0,VLOOKUP($A106,#REF!,16,0),"")</f>
        <v>#NAME?</v>
      </c>
      <c r="L106" s="172"/>
      <c r="M106" s="173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1" t="e">
        <f>IF($A107&gt;0,VLOOKUP($A107,#REF!,16,0),"")</f>
        <v>#NAME?</v>
      </c>
      <c r="L107" s="172"/>
      <c r="M107" s="173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1" t="e">
        <f>IF($A108&gt;0,VLOOKUP($A108,#REF!,16,0),"")</f>
        <v>#NAME?</v>
      </c>
      <c r="L108" s="172"/>
      <c r="M108" s="173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1" t="e">
        <f>IF($A109&gt;0,VLOOKUP($A109,#REF!,16,0),"")</f>
        <v>#NAME?</v>
      </c>
      <c r="L109" s="172"/>
      <c r="M109" s="173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3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44"/>
  <sheetViews>
    <sheetView tabSelected="1" topLeftCell="B1" workbookViewId="0">
      <pane ySplit="7" topLeftCell="A35" activePane="bottomLeft" state="frozen"/>
      <selection pane="bottomLeft" activeCell="A45" sqref="A1:XFD1048576"/>
    </sheetView>
  </sheetViews>
  <sheetFormatPr defaultRowHeight="15"/>
  <cols>
    <col min="1" max="1" width="5.5703125" hidden="1" customWidth="1"/>
    <col min="2" max="2" width="3.85546875" customWidth="1"/>
    <col min="3" max="3" width="11" customWidth="1"/>
    <col min="4" max="4" width="17.85546875" customWidth="1"/>
    <col min="5" max="5" width="9.42578125" customWidth="1"/>
    <col min="6" max="6" width="11.28515625" customWidth="1"/>
    <col min="7" max="7" width="10.5703125" customWidth="1"/>
    <col min="8" max="8" width="4.28515625" customWidth="1"/>
    <col min="9" max="9" width="8.140625" customWidth="1"/>
    <col min="10" max="10" width="4.140625" customWidth="1"/>
    <col min="11" max="11" width="9.5703125" customWidth="1"/>
    <col min="12" max="12" width="5.42578125" customWidth="1"/>
    <col min="13" max="13" width="0.7109375" customWidth="1"/>
    <col min="14" max="14" width="2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68" t="s">
        <v>115</v>
      </c>
      <c r="G1" s="168"/>
      <c r="H1" s="168"/>
      <c r="I1" s="168"/>
      <c r="J1" s="168"/>
      <c r="K1" s="168"/>
      <c r="L1" s="58" t="s">
        <v>147</v>
      </c>
    </row>
    <row r="2" spans="1:15" s="56" customFormat="1">
      <c r="C2" s="184" t="s">
        <v>116</v>
      </c>
      <c r="D2" s="184"/>
      <c r="E2" s="59" t="s">
        <v>148</v>
      </c>
      <c r="F2" s="185" t="s">
        <v>149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113</v>
      </c>
      <c r="D3" s="169" t="s">
        <v>150</v>
      </c>
      <c r="E3" s="169"/>
      <c r="F3" s="169"/>
      <c r="G3" s="169"/>
      <c r="H3" s="169"/>
      <c r="I3" s="169"/>
      <c r="J3" s="169"/>
      <c r="K3" s="169"/>
      <c r="L3" s="60" t="s">
        <v>62</v>
      </c>
      <c r="M3" s="60" t="s">
        <v>61</v>
      </c>
      <c r="N3" s="60" t="s">
        <v>111</v>
      </c>
    </row>
    <row r="4" spans="1:15" s="62" customFormat="1" ht="18.75" customHeight="1">
      <c r="B4" s="170" t="s">
        <v>151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64</v>
      </c>
      <c r="D6" s="166" t="s">
        <v>9</v>
      </c>
      <c r="E6" s="167" t="s">
        <v>10</v>
      </c>
      <c r="F6" s="165" t="s">
        <v>75</v>
      </c>
      <c r="G6" s="165" t="s">
        <v>76</v>
      </c>
      <c r="H6" s="165" t="s">
        <v>66</v>
      </c>
      <c r="I6" s="165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>
        <v>1</v>
      </c>
      <c r="B8" s="65">
        <v>1</v>
      </c>
      <c r="C8" s="102" t="s">
        <v>126</v>
      </c>
      <c r="D8" s="67" t="s">
        <v>135</v>
      </c>
      <c r="E8" s="68" t="s">
        <v>87</v>
      </c>
      <c r="F8" s="105" t="s">
        <v>136</v>
      </c>
      <c r="G8" s="105" t="s">
        <v>110</v>
      </c>
      <c r="H8" s="69"/>
      <c r="I8" s="70"/>
      <c r="J8" s="70"/>
      <c r="K8" s="70"/>
      <c r="L8" s="181" t="s">
        <v>81</v>
      </c>
      <c r="M8" s="182"/>
      <c r="N8" s="183"/>
      <c r="O8" t="s">
        <v>152</v>
      </c>
    </row>
    <row r="9" spans="1:15" ht="20.100000000000001" customHeight="1">
      <c r="A9">
        <v>2</v>
      </c>
      <c r="B9" s="65">
        <v>2</v>
      </c>
      <c r="C9" s="102" t="s">
        <v>119</v>
      </c>
      <c r="D9" s="67" t="s">
        <v>103</v>
      </c>
      <c r="E9" s="68" t="s">
        <v>100</v>
      </c>
      <c r="F9" s="105" t="s">
        <v>136</v>
      </c>
      <c r="G9" s="105" t="s">
        <v>108</v>
      </c>
      <c r="H9" s="69"/>
      <c r="I9" s="70"/>
      <c r="J9" s="70"/>
      <c r="K9" s="70"/>
      <c r="L9" s="171" t="s">
        <v>81</v>
      </c>
      <c r="M9" s="172"/>
      <c r="N9" s="173"/>
      <c r="O9" t="s">
        <v>152</v>
      </c>
    </row>
    <row r="10" spans="1:15" ht="20.100000000000001" customHeight="1">
      <c r="A10">
        <v>3</v>
      </c>
      <c r="B10" s="65">
        <v>3</v>
      </c>
      <c r="C10" s="102" t="s">
        <v>123</v>
      </c>
      <c r="D10" s="67" t="s">
        <v>137</v>
      </c>
      <c r="E10" s="68" t="s">
        <v>93</v>
      </c>
      <c r="F10" s="105" t="s">
        <v>136</v>
      </c>
      <c r="G10" s="105" t="s">
        <v>109</v>
      </c>
      <c r="H10" s="69"/>
      <c r="I10" s="70"/>
      <c r="J10" s="70"/>
      <c r="K10" s="70"/>
      <c r="L10" s="171" t="s">
        <v>81</v>
      </c>
      <c r="M10" s="172"/>
      <c r="N10" s="173"/>
      <c r="O10" t="s">
        <v>152</v>
      </c>
    </row>
    <row r="11" spans="1:15" ht="20.100000000000001" customHeight="1">
      <c r="A11">
        <v>4</v>
      </c>
      <c r="B11" s="65">
        <v>4</v>
      </c>
      <c r="C11" s="102" t="s">
        <v>118</v>
      </c>
      <c r="D11" s="67" t="s">
        <v>138</v>
      </c>
      <c r="E11" s="68" t="s">
        <v>99</v>
      </c>
      <c r="F11" s="105" t="s">
        <v>136</v>
      </c>
      <c r="G11" s="105" t="s">
        <v>108</v>
      </c>
      <c r="H11" s="69"/>
      <c r="I11" s="70"/>
      <c r="J11" s="70"/>
      <c r="K11" s="70"/>
      <c r="L11" s="171" t="s">
        <v>81</v>
      </c>
      <c r="M11" s="172"/>
      <c r="N11" s="173"/>
      <c r="O11" t="s">
        <v>152</v>
      </c>
    </row>
    <row r="12" spans="1:15" ht="20.100000000000001" customHeight="1">
      <c r="A12">
        <v>5</v>
      </c>
      <c r="B12" s="65">
        <v>5</v>
      </c>
      <c r="C12" s="102" t="s">
        <v>127</v>
      </c>
      <c r="D12" s="67" t="s">
        <v>139</v>
      </c>
      <c r="E12" s="68" t="s">
        <v>99</v>
      </c>
      <c r="F12" s="105" t="s">
        <v>136</v>
      </c>
      <c r="G12" s="105" t="s">
        <v>112</v>
      </c>
      <c r="H12" s="69"/>
      <c r="I12" s="70"/>
      <c r="J12" s="70"/>
      <c r="K12" s="70"/>
      <c r="L12" s="171" t="s">
        <v>81</v>
      </c>
      <c r="M12" s="172"/>
      <c r="N12" s="173"/>
      <c r="O12" t="s">
        <v>152</v>
      </c>
    </row>
    <row r="13" spans="1:15" ht="20.100000000000001" customHeight="1">
      <c r="A13">
        <v>6</v>
      </c>
      <c r="B13" s="65">
        <v>6</v>
      </c>
      <c r="C13" s="102" t="s">
        <v>128</v>
      </c>
      <c r="D13" s="67" t="s">
        <v>105</v>
      </c>
      <c r="E13" s="68" t="s">
        <v>92</v>
      </c>
      <c r="F13" s="105" t="s">
        <v>136</v>
      </c>
      <c r="G13" s="105" t="s">
        <v>112</v>
      </c>
      <c r="H13" s="69"/>
      <c r="I13" s="70"/>
      <c r="J13" s="70"/>
      <c r="K13" s="70"/>
      <c r="L13" s="171" t="s">
        <v>81</v>
      </c>
      <c r="M13" s="172"/>
      <c r="N13" s="173"/>
      <c r="O13" t="s">
        <v>152</v>
      </c>
    </row>
    <row r="14" spans="1:15" ht="20.100000000000001" customHeight="1">
      <c r="A14">
        <v>7</v>
      </c>
      <c r="B14" s="65">
        <v>7</v>
      </c>
      <c r="C14" s="102" t="s">
        <v>140</v>
      </c>
      <c r="D14" s="67" t="s">
        <v>85</v>
      </c>
      <c r="E14" s="68" t="s">
        <v>77</v>
      </c>
      <c r="F14" s="105" t="s">
        <v>136</v>
      </c>
      <c r="G14" s="105" t="s">
        <v>112</v>
      </c>
      <c r="H14" s="69"/>
      <c r="I14" s="70"/>
      <c r="J14" s="70"/>
      <c r="K14" s="70"/>
      <c r="L14" s="171" t="s">
        <v>82</v>
      </c>
      <c r="M14" s="172"/>
      <c r="N14" s="173"/>
      <c r="O14" t="s">
        <v>152</v>
      </c>
    </row>
    <row r="15" spans="1:15" ht="20.100000000000001" customHeight="1">
      <c r="A15">
        <v>8</v>
      </c>
      <c r="B15" s="65">
        <v>8</v>
      </c>
      <c r="C15" s="102" t="s">
        <v>133</v>
      </c>
      <c r="D15" s="67" t="s">
        <v>141</v>
      </c>
      <c r="E15" s="68" t="s">
        <v>97</v>
      </c>
      <c r="F15" s="105" t="s">
        <v>136</v>
      </c>
      <c r="G15" s="105" t="s">
        <v>108</v>
      </c>
      <c r="H15" s="69"/>
      <c r="I15" s="70"/>
      <c r="J15" s="70"/>
      <c r="K15" s="70"/>
      <c r="L15" s="171" t="s">
        <v>81</v>
      </c>
      <c r="M15" s="172"/>
      <c r="N15" s="173"/>
      <c r="O15" t="s">
        <v>152</v>
      </c>
    </row>
    <row r="16" spans="1:15" ht="20.100000000000001" customHeight="1">
      <c r="A16">
        <v>9</v>
      </c>
      <c r="B16" s="65">
        <v>9</v>
      </c>
      <c r="C16" s="102" t="s">
        <v>120</v>
      </c>
      <c r="D16" s="67" t="s">
        <v>142</v>
      </c>
      <c r="E16" s="68" t="s">
        <v>89</v>
      </c>
      <c r="F16" s="105" t="s">
        <v>136</v>
      </c>
      <c r="G16" s="105" t="s">
        <v>108</v>
      </c>
      <c r="H16" s="69"/>
      <c r="I16" s="70"/>
      <c r="J16" s="70"/>
      <c r="K16" s="70"/>
      <c r="L16" s="171" t="s">
        <v>81</v>
      </c>
      <c r="M16" s="172"/>
      <c r="N16" s="173"/>
      <c r="O16" t="s">
        <v>152</v>
      </c>
    </row>
    <row r="17" spans="1:15" ht="20.100000000000001" customHeight="1">
      <c r="A17">
        <v>10</v>
      </c>
      <c r="B17" s="65">
        <v>10</v>
      </c>
      <c r="C17" s="102" t="s">
        <v>129</v>
      </c>
      <c r="D17" s="67" t="s">
        <v>143</v>
      </c>
      <c r="E17" s="68" t="s">
        <v>89</v>
      </c>
      <c r="F17" s="105" t="s">
        <v>136</v>
      </c>
      <c r="G17" s="105" t="s">
        <v>112</v>
      </c>
      <c r="H17" s="69"/>
      <c r="I17" s="70"/>
      <c r="J17" s="70"/>
      <c r="K17" s="70"/>
      <c r="L17" s="171" t="s">
        <v>81</v>
      </c>
      <c r="M17" s="172"/>
      <c r="N17" s="173"/>
      <c r="O17" t="s">
        <v>152</v>
      </c>
    </row>
    <row r="18" spans="1:15" ht="20.100000000000001" customHeight="1">
      <c r="A18">
        <v>11</v>
      </c>
      <c r="B18" s="65">
        <v>11</v>
      </c>
      <c r="C18" s="102" t="s">
        <v>130</v>
      </c>
      <c r="D18" s="67" t="s">
        <v>144</v>
      </c>
      <c r="E18" s="68" t="s">
        <v>78</v>
      </c>
      <c r="F18" s="105" t="s">
        <v>136</v>
      </c>
      <c r="G18" s="105" t="s">
        <v>112</v>
      </c>
      <c r="H18" s="69"/>
      <c r="I18" s="70"/>
      <c r="J18" s="70"/>
      <c r="K18" s="70"/>
      <c r="L18" s="171" t="s">
        <v>81</v>
      </c>
      <c r="M18" s="172"/>
      <c r="N18" s="173"/>
      <c r="O18" t="s">
        <v>152</v>
      </c>
    </row>
    <row r="19" spans="1:15" ht="20.100000000000001" customHeight="1">
      <c r="A19">
        <v>12</v>
      </c>
      <c r="B19" s="65">
        <v>12</v>
      </c>
      <c r="C19" s="102" t="s">
        <v>124</v>
      </c>
      <c r="D19" s="67" t="s">
        <v>104</v>
      </c>
      <c r="E19" s="68" t="s">
        <v>102</v>
      </c>
      <c r="F19" s="105" t="s">
        <v>136</v>
      </c>
      <c r="G19" s="105" t="s">
        <v>109</v>
      </c>
      <c r="H19" s="69"/>
      <c r="I19" s="70"/>
      <c r="J19" s="70"/>
      <c r="K19" s="70"/>
      <c r="L19" s="171" t="s">
        <v>81</v>
      </c>
      <c r="M19" s="172"/>
      <c r="N19" s="173"/>
      <c r="O19" t="s">
        <v>152</v>
      </c>
    </row>
    <row r="20" spans="1:15" ht="20.100000000000001" customHeight="1">
      <c r="A20">
        <v>13</v>
      </c>
      <c r="B20" s="65">
        <v>13</v>
      </c>
      <c r="C20" s="102" t="s">
        <v>121</v>
      </c>
      <c r="D20" s="67" t="s">
        <v>101</v>
      </c>
      <c r="E20" s="68" t="s">
        <v>88</v>
      </c>
      <c r="F20" s="105" t="s">
        <v>136</v>
      </c>
      <c r="G20" s="105" t="s">
        <v>108</v>
      </c>
      <c r="H20" s="69"/>
      <c r="I20" s="70"/>
      <c r="J20" s="70"/>
      <c r="K20" s="70"/>
      <c r="L20" s="171" t="s">
        <v>81</v>
      </c>
      <c r="M20" s="172"/>
      <c r="N20" s="173"/>
      <c r="O20" t="s">
        <v>152</v>
      </c>
    </row>
    <row r="21" spans="1:15" ht="20.100000000000001" customHeight="1">
      <c r="A21">
        <v>14</v>
      </c>
      <c r="B21" s="65">
        <v>14</v>
      </c>
      <c r="C21" s="102" t="s">
        <v>134</v>
      </c>
      <c r="D21" s="67" t="s">
        <v>106</v>
      </c>
      <c r="E21" s="68" t="s">
        <v>79</v>
      </c>
      <c r="F21" s="105" t="s">
        <v>136</v>
      </c>
      <c r="G21" s="105" t="s">
        <v>114</v>
      </c>
      <c r="H21" s="69"/>
      <c r="I21" s="70"/>
      <c r="J21" s="70"/>
      <c r="K21" s="70"/>
      <c r="L21" s="171" t="s">
        <v>81</v>
      </c>
      <c r="M21" s="172"/>
      <c r="N21" s="173"/>
      <c r="O21" t="s">
        <v>152</v>
      </c>
    </row>
    <row r="22" spans="1:15" ht="20.100000000000001" customHeight="1">
      <c r="A22">
        <v>15</v>
      </c>
      <c r="B22" s="65">
        <v>15</v>
      </c>
      <c r="C22" s="102" t="s">
        <v>131</v>
      </c>
      <c r="D22" s="67" t="s">
        <v>94</v>
      </c>
      <c r="E22" s="68" t="s">
        <v>91</v>
      </c>
      <c r="F22" s="105" t="s">
        <v>136</v>
      </c>
      <c r="G22" s="105" t="s">
        <v>112</v>
      </c>
      <c r="H22" s="69"/>
      <c r="I22" s="70"/>
      <c r="J22" s="70"/>
      <c r="K22" s="70"/>
      <c r="L22" s="171" t="s">
        <v>81</v>
      </c>
      <c r="M22" s="172"/>
      <c r="N22" s="173"/>
      <c r="O22" t="s">
        <v>152</v>
      </c>
    </row>
    <row r="23" spans="1:15" ht="20.100000000000001" customHeight="1">
      <c r="A23">
        <v>16</v>
      </c>
      <c r="B23" s="65">
        <v>16</v>
      </c>
      <c r="C23" s="102" t="s">
        <v>132</v>
      </c>
      <c r="D23" s="67" t="s">
        <v>145</v>
      </c>
      <c r="E23" s="68" t="s">
        <v>98</v>
      </c>
      <c r="F23" s="105" t="s">
        <v>136</v>
      </c>
      <c r="G23" s="105" t="s">
        <v>112</v>
      </c>
      <c r="H23" s="69"/>
      <c r="I23" s="70"/>
      <c r="J23" s="70"/>
      <c r="K23" s="70"/>
      <c r="L23" s="171" t="s">
        <v>81</v>
      </c>
      <c r="M23" s="172"/>
      <c r="N23" s="173"/>
      <c r="O23" t="s">
        <v>152</v>
      </c>
    </row>
    <row r="24" spans="1:15" ht="20.100000000000001" customHeight="1">
      <c r="A24">
        <v>17</v>
      </c>
      <c r="B24" s="65">
        <v>17</v>
      </c>
      <c r="C24" s="102" t="s">
        <v>122</v>
      </c>
      <c r="D24" s="67" t="s">
        <v>95</v>
      </c>
      <c r="E24" s="68" t="s">
        <v>86</v>
      </c>
      <c r="F24" s="105" t="s">
        <v>136</v>
      </c>
      <c r="G24" s="105" t="s">
        <v>108</v>
      </c>
      <c r="H24" s="69"/>
      <c r="I24" s="70"/>
      <c r="J24" s="70"/>
      <c r="K24" s="70"/>
      <c r="L24" s="171" t="s">
        <v>81</v>
      </c>
      <c r="M24" s="172"/>
      <c r="N24" s="173"/>
      <c r="O24" t="s">
        <v>152</v>
      </c>
    </row>
    <row r="25" spans="1:15" ht="20.100000000000001" customHeight="1">
      <c r="A25">
        <v>18</v>
      </c>
      <c r="B25" s="65">
        <v>18</v>
      </c>
      <c r="C25" s="102" t="s">
        <v>125</v>
      </c>
      <c r="D25" s="67" t="s">
        <v>80</v>
      </c>
      <c r="E25" s="68" t="s">
        <v>96</v>
      </c>
      <c r="F25" s="105" t="s">
        <v>136</v>
      </c>
      <c r="G25" s="105" t="s">
        <v>109</v>
      </c>
      <c r="H25" s="69"/>
      <c r="I25" s="70"/>
      <c r="J25" s="70"/>
      <c r="K25" s="70"/>
      <c r="L25" s="171" t="s">
        <v>81</v>
      </c>
      <c r="M25" s="172"/>
      <c r="N25" s="173"/>
      <c r="O25" t="s">
        <v>152</v>
      </c>
    </row>
    <row r="26" spans="1:15" ht="20.100000000000001" customHeight="1">
      <c r="A26">
        <v>19</v>
      </c>
      <c r="B26" s="65">
        <v>19</v>
      </c>
      <c r="C26" s="102" t="s">
        <v>117</v>
      </c>
      <c r="D26" s="67" t="s">
        <v>146</v>
      </c>
      <c r="E26" s="68" t="s">
        <v>90</v>
      </c>
      <c r="F26" s="105" t="s">
        <v>136</v>
      </c>
      <c r="G26" s="105" t="s">
        <v>107</v>
      </c>
      <c r="H26" s="69"/>
      <c r="I26" s="70"/>
      <c r="J26" s="70"/>
      <c r="K26" s="70"/>
      <c r="L26" s="171" t="s">
        <v>81</v>
      </c>
      <c r="M26" s="172"/>
      <c r="N26" s="173"/>
      <c r="O26" t="s">
        <v>152</v>
      </c>
    </row>
    <row r="27" spans="1:15" ht="20.100000000000001" customHeight="1">
      <c r="A27">
        <v>0</v>
      </c>
      <c r="B27" s="65">
        <v>20</v>
      </c>
      <c r="C27" s="102" t="s">
        <v>81</v>
      </c>
      <c r="D27" s="67" t="s">
        <v>81</v>
      </c>
      <c r="E27" s="68" t="s">
        <v>81</v>
      </c>
      <c r="F27" s="105" t="s">
        <v>81</v>
      </c>
      <c r="G27" s="105" t="s">
        <v>81</v>
      </c>
      <c r="H27" s="69"/>
      <c r="I27" s="70"/>
      <c r="J27" s="70"/>
      <c r="K27" s="70"/>
      <c r="L27" s="171" t="s">
        <v>81</v>
      </c>
      <c r="M27" s="172"/>
      <c r="N27" s="173"/>
      <c r="O27" t="s">
        <v>152</v>
      </c>
    </row>
    <row r="28" spans="1:15" ht="20.100000000000001" customHeight="1">
      <c r="A28">
        <v>0</v>
      </c>
      <c r="B28" s="65">
        <v>21</v>
      </c>
      <c r="C28" s="102" t="s">
        <v>81</v>
      </c>
      <c r="D28" s="67" t="s">
        <v>81</v>
      </c>
      <c r="E28" s="68" t="s">
        <v>81</v>
      </c>
      <c r="F28" s="105" t="s">
        <v>81</v>
      </c>
      <c r="G28" s="105" t="s">
        <v>81</v>
      </c>
      <c r="H28" s="69"/>
      <c r="I28" s="70"/>
      <c r="J28" s="70"/>
      <c r="K28" s="70"/>
      <c r="L28" s="171" t="s">
        <v>81</v>
      </c>
      <c r="M28" s="172"/>
      <c r="N28" s="173"/>
      <c r="O28" t="s">
        <v>152</v>
      </c>
    </row>
    <row r="29" spans="1:15" ht="20.100000000000001" customHeight="1">
      <c r="A29">
        <v>0</v>
      </c>
      <c r="B29" s="65">
        <v>22</v>
      </c>
      <c r="C29" s="102" t="s">
        <v>81</v>
      </c>
      <c r="D29" s="67" t="s">
        <v>81</v>
      </c>
      <c r="E29" s="68" t="s">
        <v>81</v>
      </c>
      <c r="F29" s="105" t="s">
        <v>81</v>
      </c>
      <c r="G29" s="105" t="s">
        <v>81</v>
      </c>
      <c r="H29" s="69"/>
      <c r="I29" s="70"/>
      <c r="J29" s="70"/>
      <c r="K29" s="70"/>
      <c r="L29" s="171" t="s">
        <v>81</v>
      </c>
      <c r="M29" s="172"/>
      <c r="N29" s="173"/>
      <c r="O29" t="s">
        <v>152</v>
      </c>
    </row>
    <row r="30" spans="1:15" ht="20.100000000000001" customHeight="1">
      <c r="A30">
        <v>0</v>
      </c>
      <c r="B30" s="65">
        <v>23</v>
      </c>
      <c r="C30" s="102" t="s">
        <v>81</v>
      </c>
      <c r="D30" s="67" t="s">
        <v>81</v>
      </c>
      <c r="E30" s="68" t="s">
        <v>81</v>
      </c>
      <c r="F30" s="105" t="s">
        <v>81</v>
      </c>
      <c r="G30" s="105" t="s">
        <v>81</v>
      </c>
      <c r="H30" s="69"/>
      <c r="I30" s="70"/>
      <c r="J30" s="70"/>
      <c r="K30" s="70"/>
      <c r="L30" s="171" t="s">
        <v>81</v>
      </c>
      <c r="M30" s="172"/>
      <c r="N30" s="173"/>
      <c r="O30" t="s">
        <v>152</v>
      </c>
    </row>
    <row r="31" spans="1:15" ht="20.100000000000001" customHeight="1">
      <c r="A31">
        <v>0</v>
      </c>
      <c r="B31" s="65">
        <v>24</v>
      </c>
      <c r="C31" s="102" t="s">
        <v>81</v>
      </c>
      <c r="D31" s="67" t="s">
        <v>81</v>
      </c>
      <c r="E31" s="68" t="s">
        <v>81</v>
      </c>
      <c r="F31" s="105" t="s">
        <v>81</v>
      </c>
      <c r="G31" s="105" t="s">
        <v>81</v>
      </c>
      <c r="H31" s="69"/>
      <c r="I31" s="70"/>
      <c r="J31" s="70"/>
      <c r="K31" s="70"/>
      <c r="L31" s="171" t="s">
        <v>81</v>
      </c>
      <c r="M31" s="172"/>
      <c r="N31" s="173"/>
      <c r="O31" t="s">
        <v>152</v>
      </c>
    </row>
    <row r="32" spans="1:15" ht="20.100000000000001" customHeight="1">
      <c r="A32">
        <v>0</v>
      </c>
      <c r="B32" s="65">
        <v>25</v>
      </c>
      <c r="C32" s="102" t="s">
        <v>81</v>
      </c>
      <c r="D32" s="67" t="s">
        <v>81</v>
      </c>
      <c r="E32" s="68" t="s">
        <v>81</v>
      </c>
      <c r="F32" s="105" t="s">
        <v>81</v>
      </c>
      <c r="G32" s="105" t="s">
        <v>81</v>
      </c>
      <c r="H32" s="69"/>
      <c r="I32" s="70"/>
      <c r="J32" s="70"/>
      <c r="K32" s="70"/>
      <c r="L32" s="171" t="s">
        <v>81</v>
      </c>
      <c r="M32" s="172"/>
      <c r="N32" s="173"/>
      <c r="O32" t="s">
        <v>152</v>
      </c>
    </row>
    <row r="33" spans="1:16" ht="20.100000000000001" customHeight="1">
      <c r="A33">
        <v>0</v>
      </c>
      <c r="B33" s="65">
        <v>26</v>
      </c>
      <c r="C33" s="102" t="s">
        <v>81</v>
      </c>
      <c r="D33" s="67" t="s">
        <v>81</v>
      </c>
      <c r="E33" s="68" t="s">
        <v>81</v>
      </c>
      <c r="F33" s="105" t="s">
        <v>81</v>
      </c>
      <c r="G33" s="105" t="s">
        <v>81</v>
      </c>
      <c r="H33" s="69"/>
      <c r="I33" s="70"/>
      <c r="J33" s="70"/>
      <c r="K33" s="70"/>
      <c r="L33" s="171" t="s">
        <v>81</v>
      </c>
      <c r="M33" s="172"/>
      <c r="N33" s="173"/>
      <c r="O33" t="s">
        <v>152</v>
      </c>
    </row>
    <row r="34" spans="1:16" ht="20.100000000000001" customHeight="1">
      <c r="A34">
        <v>0</v>
      </c>
      <c r="B34" s="65">
        <v>27</v>
      </c>
      <c r="C34" s="102" t="s">
        <v>81</v>
      </c>
      <c r="D34" s="67" t="s">
        <v>81</v>
      </c>
      <c r="E34" s="68" t="s">
        <v>81</v>
      </c>
      <c r="F34" s="105" t="s">
        <v>81</v>
      </c>
      <c r="G34" s="105" t="s">
        <v>81</v>
      </c>
      <c r="H34" s="69"/>
      <c r="I34" s="70"/>
      <c r="J34" s="70"/>
      <c r="K34" s="70"/>
      <c r="L34" s="171" t="s">
        <v>81</v>
      </c>
      <c r="M34" s="172"/>
      <c r="N34" s="173"/>
      <c r="O34" t="s">
        <v>152</v>
      </c>
    </row>
    <row r="35" spans="1:16" ht="20.100000000000001" customHeight="1">
      <c r="A35">
        <v>0</v>
      </c>
      <c r="B35" s="65">
        <v>28</v>
      </c>
      <c r="C35" s="102" t="s">
        <v>81</v>
      </c>
      <c r="D35" s="67" t="s">
        <v>81</v>
      </c>
      <c r="E35" s="68" t="s">
        <v>81</v>
      </c>
      <c r="F35" s="105" t="s">
        <v>81</v>
      </c>
      <c r="G35" s="105" t="s">
        <v>81</v>
      </c>
      <c r="H35" s="69"/>
      <c r="I35" s="70"/>
      <c r="J35" s="70"/>
      <c r="K35" s="70"/>
      <c r="L35" s="171" t="s">
        <v>81</v>
      </c>
      <c r="M35" s="172"/>
      <c r="N35" s="173"/>
      <c r="O35" t="s">
        <v>152</v>
      </c>
    </row>
    <row r="36" spans="1:16" ht="20.100000000000001" customHeight="1">
      <c r="A36">
        <v>0</v>
      </c>
      <c r="B36" s="65">
        <v>29</v>
      </c>
      <c r="C36" s="102" t="s">
        <v>81</v>
      </c>
      <c r="D36" s="67" t="s">
        <v>81</v>
      </c>
      <c r="E36" s="68" t="s">
        <v>81</v>
      </c>
      <c r="F36" s="105" t="s">
        <v>81</v>
      </c>
      <c r="G36" s="105" t="s">
        <v>81</v>
      </c>
      <c r="H36" s="69"/>
      <c r="I36" s="70"/>
      <c r="J36" s="70"/>
      <c r="K36" s="70"/>
      <c r="L36" s="171" t="s">
        <v>81</v>
      </c>
      <c r="M36" s="172"/>
      <c r="N36" s="173"/>
      <c r="O36" t="s">
        <v>152</v>
      </c>
    </row>
    <row r="37" spans="1:16" ht="20.100000000000001" customHeight="1">
      <c r="A37">
        <v>0</v>
      </c>
      <c r="B37" s="72">
        <v>30</v>
      </c>
      <c r="C37" s="102" t="s">
        <v>81</v>
      </c>
      <c r="D37" s="67" t="s">
        <v>81</v>
      </c>
      <c r="E37" s="68" t="s">
        <v>81</v>
      </c>
      <c r="F37" s="105" t="s">
        <v>81</v>
      </c>
      <c r="G37" s="105" t="s">
        <v>81</v>
      </c>
      <c r="H37" s="73"/>
      <c r="I37" s="74"/>
      <c r="J37" s="74"/>
      <c r="K37" s="74"/>
      <c r="L37" s="171" t="s">
        <v>81</v>
      </c>
      <c r="M37" s="172"/>
      <c r="N37" s="173"/>
      <c r="O37" t="s">
        <v>152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71"/>
      <c r="M38" s="71"/>
      <c r="N38" s="71"/>
    </row>
    <row r="39" spans="1:16" ht="20.100000000000001" customHeight="1">
      <c r="A39">
        <v>0</v>
      </c>
      <c r="B39" s="82" t="s">
        <v>84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  <mergeCell ref="G6:G7"/>
  </mergeCells>
  <conditionalFormatting sqref="A8:A44 G6:G37 L8:N43 N44 K44:L44">
    <cfRule type="cellIs" dxfId="2" priority="1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 DS LOP</vt:lpstr>
      <vt:lpstr>IN DS LOP (2)</vt:lpstr>
      <vt:lpstr>IN DS LOP (3)</vt:lpstr>
      <vt:lpstr>IN DS LOP (4)</vt:lpstr>
      <vt:lpstr>DSTHI (3)</vt:lpstr>
      <vt:lpstr>DSTHI (4)</vt:lpstr>
      <vt:lpstr>'DSTHI 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2023-08-10T06:39:32Z</cp:lastPrinted>
  <dcterms:created xsi:type="dcterms:W3CDTF">2009-04-20T08:11:00Z</dcterms:created>
  <dcterms:modified xsi:type="dcterms:W3CDTF">2025-07-24T08:27:44Z</dcterms:modified>
</cp:coreProperties>
</file>